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barasko\Desktop\MR22_2021 - Rekonstrukce Radiožurnál sport\"/>
    </mc:Choice>
  </mc:AlternateContent>
  <bookViews>
    <workbookView xWindow="32025" yWindow="-2565" windowWidth="31845" windowHeight="19305" tabRatio="500"/>
  </bookViews>
  <sheets>
    <sheet name="Shee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6" i="1" l="1"/>
  <c r="H13" i="1"/>
  <c r="H12" i="1"/>
  <c r="H8" i="1" l="1"/>
  <c r="H7" i="1"/>
  <c r="H6" i="1"/>
  <c r="H18" i="1"/>
  <c r="H21" i="1"/>
  <c r="H25" i="1"/>
  <c r="H24" i="1"/>
  <c r="H23" i="1"/>
  <c r="H4" i="1"/>
  <c r="H5" i="1"/>
  <c r="H10" i="1"/>
  <c r="H11" i="1"/>
  <c r="H15" i="1"/>
  <c r="H19" i="1"/>
  <c r="H20" i="1"/>
  <c r="H26" i="1"/>
  <c r="E29" i="1" l="1"/>
  <c r="E31" i="1" s="1"/>
  <c r="E32" i="1" s="1"/>
</calcChain>
</file>

<file path=xl/sharedStrings.xml><?xml version="1.0" encoding="utf-8"?>
<sst xmlns="http://schemas.openxmlformats.org/spreadsheetml/2006/main" count="106" uniqueCount="64">
  <si>
    <t>č.</t>
  </si>
  <si>
    <t>Umístění</t>
  </si>
  <si>
    <t>Popis</t>
  </si>
  <si>
    <t>Jedn.</t>
  </si>
  <si>
    <t>Počet</t>
  </si>
  <si>
    <t>Cena za jednotku bez DPH (Kč)</t>
  </si>
  <si>
    <t>Cena bez DPH (Kč)</t>
  </si>
  <si>
    <t>Technická specifikace</t>
  </si>
  <si>
    <t>ks</t>
  </si>
  <si>
    <t>X</t>
  </si>
  <si>
    <t>Koax video 3G HD SDI instalační kabel</t>
  </si>
  <si>
    <t>m</t>
  </si>
  <si>
    <t>Video kabel provedení FRNC, 3G HD SDI, conductor resistance</t>
  </si>
  <si>
    <t>Data UTP CAT6a kabel</t>
  </si>
  <si>
    <t>Kabel F/FTP PiMF Cat.6a 500 MHz 2x(4x2xAWG23), LS0H plášť</t>
  </si>
  <si>
    <t>kpl</t>
  </si>
  <si>
    <t>Instalační a montážní práce zařízení</t>
  </si>
  <si>
    <t>Zpracování dokumentace skutečného stavu</t>
  </si>
  <si>
    <t>Zaškolení obsluhy</t>
  </si>
  <si>
    <t>Doprava materiálu</t>
  </si>
  <si>
    <t>Cena celkem bez DPH</t>
  </si>
  <si>
    <t>Sazba DPH (v %)</t>
  </si>
  <si>
    <t>DPH (v Kč)</t>
  </si>
  <si>
    <t>Cena celkem včetně DPH</t>
  </si>
  <si>
    <t>Účastník vyplní pouze zeleně označená pole.</t>
  </si>
  <si>
    <t>Výrobce</t>
  </si>
  <si>
    <t>Model</t>
  </si>
  <si>
    <t>Montáž všech zařízení AV technologie, osazení technologie v racku, integrace apod.</t>
  </si>
  <si>
    <t>studio</t>
  </si>
  <si>
    <t>Kamerová technika - PTZ kamery a Web kamera</t>
  </si>
  <si>
    <t>PTZ kamera 1/2,3“ FHD MOS snímač,  rozlišení 1080p (1080/59,94p, 29,97p, 59,94i, 29,97PsF, 1080/50p, 25p, 50i, 25PsF, 720/59,94p a 50p), široký horizontální úhel záběru (65,1°), 20x optický zoom a 30x digitální s funkcí i.Zoom. Je vybavena  rozhraními 3G-SDI, HDMI a IP vč. PoE+ (pro streaming, dálkové ovládání, přenos souborů na FTP servery a volitelnou podporu rozhraní NDI|HX), funkcí High Dynamic Range. Optický stabilizátor obrazu O.I.S.</t>
  </si>
  <si>
    <t>Světelná technika</t>
  </si>
  <si>
    <t>Studiové LED světlo pro plošné svícení</t>
  </si>
  <si>
    <t>LED panel,150W, Bi-color 2700-7500K, DMX ovládání, Barndoor, uchycení na spigot</t>
  </si>
  <si>
    <t>Směrovací mřížka pro LED světlo</t>
  </si>
  <si>
    <t>Směrovací mřížka pro plošné studiové LED světlo, k nacvaknutí na obvod LED světla</t>
  </si>
  <si>
    <t>DMX řízení světelné techniky a LED stěny</t>
  </si>
  <si>
    <t>Visual Productions</t>
  </si>
  <si>
    <t>B-Station 2</t>
  </si>
  <si>
    <t xml:space="preserve">DMX ovládací panel na zeď se 6 tlačítky </t>
  </si>
  <si>
    <t>DMX ovládací panel na zeď se 6 tlačítky pro malé instalace, 32 svítidel, 6 zón</t>
  </si>
  <si>
    <t xml:space="preserve">Kabelové rozvody </t>
  </si>
  <si>
    <t>Instalace, montáž, integrace, zaškolení</t>
  </si>
  <si>
    <t>Drobný instalační materiál - zásuvky, koncovky, průchodky</t>
  </si>
  <si>
    <t>set</t>
  </si>
  <si>
    <t>Silnoproudé rozvody pro světla</t>
  </si>
  <si>
    <t>Silnoproudé rozvody pro světla v podhledu, napojení na stávající rozvaděč</t>
  </si>
  <si>
    <t>PTZ kamera</t>
  </si>
  <si>
    <t>Web IP  kamera pro 24/7 stream</t>
  </si>
  <si>
    <t>HDTV cameraIP kamera  varifocal 3-10.5mm P-iris lens.  3.5 x optical zoom, PoE, IR, H.264 RTSP, 1920 x 1080 /  30 fps</t>
  </si>
  <si>
    <t>Konzole a teleskopická tyč - pro zavěšení kamery na příhradovou trubkovou konstrukci, včetně koncových mechanických prvků pro uchycení na PTZ kameru a příhradovou konstrukci. Stavitelná délka v rozsahu 1 - 1,8 m.</t>
  </si>
  <si>
    <t>Custom</t>
  </si>
  <si>
    <t>Konzole a teleskopická tyč - pro zavěšení kamery na příhradovou trubkovou konstrukci, včetně koncových mechanických prvků pro uchycení na Web kameru a příhradovou konstrukci. Stavitelná délka v rozsahu 1 - 1,8 m.</t>
  </si>
  <si>
    <t>Konzole a teleskopická tyč - pro zavěšení Web kamery</t>
  </si>
  <si>
    <t>Konzole a teleskopická tyč - pro zavěšení PTZ kamery</t>
  </si>
  <si>
    <t>Úchyt  světla na 50 mm trubku</t>
  </si>
  <si>
    <t>Black Half Coupler 48-51 mm pro uchycení na trubku se šroubem M10</t>
  </si>
  <si>
    <t>Redukce spigot na M10 matku</t>
  </si>
  <si>
    <t>Redukce spigot na M10 matku pro propojení světla s úchytem na 50mm trubku</t>
  </si>
  <si>
    <t>DMX na DALI konvertor</t>
  </si>
  <si>
    <t>DMX na DALI programovatelný konvertor</t>
  </si>
  <si>
    <t>NDI/HX SW camera upgrade  (v případě, že kamera nemá NDI HX v základním vybavení)</t>
  </si>
  <si>
    <t>SW upgrade  pro PTZ kameru, rozšíření o NDI-HX IP výstup</t>
  </si>
  <si>
    <t>Příloha č. 3 -  Tabulka pro výpočet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</si>
</sst>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1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</font>
    <font>
      <b/>
      <sz val="12"/>
      <name val="Arial"/>
      <family val="2"/>
    </font>
    <font>
      <sz val="10"/>
      <color theme="0" tint="-0.499984740745262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2"/>
      <color theme="1"/>
      <name val="Calibri"/>
      <family val="2"/>
      <scheme val="minor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6">
    <xf numFmtId="0" fontId="0" fillId="0" borderId="0"/>
    <xf numFmtId="9" fontId="2" fillId="0" borderId="0" applyFont="0" applyFill="0" applyBorder="0" applyAlignment="0" applyProtection="0"/>
    <xf numFmtId="0" fontId="3" fillId="0" borderId="0"/>
    <xf numFmtId="0" fontId="8" fillId="0" borderId="0"/>
    <xf numFmtId="0" fontId="8" fillId="0" borderId="0"/>
    <xf numFmtId="0" fontId="9" fillId="0" borderId="0"/>
  </cellStyleXfs>
  <cellXfs count="89">
    <xf numFmtId="0" fontId="0" fillId="0" borderId="0" xfId="0"/>
    <xf numFmtId="164" fontId="1" fillId="4" borderId="5" xfId="2" applyNumberFormat="1" applyFont="1" applyFill="1" applyBorder="1" applyAlignment="1" applyProtection="1">
      <alignment horizontal="center" vertical="center" wrapText="1"/>
      <protection locked="0"/>
    </xf>
    <xf numFmtId="164" fontId="1" fillId="4" borderId="8" xfId="2" applyNumberFormat="1" applyFont="1" applyFill="1" applyBorder="1" applyAlignment="1" applyProtection="1">
      <alignment horizontal="center" vertical="center" wrapText="1"/>
      <protection locked="0"/>
    </xf>
    <xf numFmtId="164" fontId="1" fillId="3" borderId="5" xfId="2" applyNumberFormat="1" applyFont="1" applyFill="1" applyBorder="1" applyAlignment="1" applyProtection="1">
      <alignment horizontal="center" vertical="center" wrapText="1"/>
      <protection locked="0"/>
    </xf>
    <xf numFmtId="164" fontId="0" fillId="4" borderId="5" xfId="2" applyNumberFormat="1" applyFont="1" applyFill="1" applyBorder="1" applyAlignment="1" applyProtection="1">
      <alignment horizontal="center" vertical="center" wrapText="1"/>
      <protection locked="0"/>
    </xf>
    <xf numFmtId="9" fontId="6" fillId="4" borderId="5" xfId="1" applyNumberFormat="1" applyFont="1" applyFill="1" applyBorder="1" applyAlignment="1" applyProtection="1">
      <alignment horizontal="center" vertical="center"/>
      <protection locked="0"/>
    </xf>
    <xf numFmtId="9" fontId="6" fillId="4" borderId="6" xfId="1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</xf>
    <xf numFmtId="0" fontId="4" fillId="2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3" fillId="0" borderId="0" xfId="0" applyFont="1" applyAlignment="1" applyProtection="1">
      <alignment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164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vertical="top"/>
    </xf>
    <xf numFmtId="0" fontId="5" fillId="3" borderId="4" xfId="0" applyFont="1" applyFill="1" applyBorder="1" applyAlignment="1" applyProtection="1">
      <alignment horizontal="center" vertical="center" wrapText="1"/>
    </xf>
    <xf numFmtId="0" fontId="5" fillId="3" borderId="5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0" fillId="2" borderId="4" xfId="0" applyFont="1" applyFill="1" applyBorder="1" applyAlignment="1" applyProtection="1">
      <alignment horizontal="center" vertical="center" wrapText="1"/>
    </xf>
    <xf numFmtId="0" fontId="0" fillId="2" borderId="5" xfId="0" applyFont="1" applyFill="1" applyBorder="1" applyAlignment="1" applyProtection="1">
      <alignment horizontal="center" vertical="center" wrapText="1"/>
    </xf>
    <xf numFmtId="0" fontId="0" fillId="0" borderId="5" xfId="2" applyFont="1" applyFill="1" applyBorder="1" applyAlignment="1" applyProtection="1">
      <alignment horizontal="left" vertical="center" wrapText="1"/>
    </xf>
    <xf numFmtId="0" fontId="0" fillId="0" borderId="5" xfId="3" applyFont="1" applyBorder="1" applyAlignment="1" applyProtection="1">
      <alignment horizontal="center" vertical="center" wrapText="1"/>
    </xf>
    <xf numFmtId="164" fontId="0" fillId="0" borderId="5" xfId="0" applyNumberFormat="1" applyFont="1" applyFill="1" applyBorder="1" applyAlignment="1" applyProtection="1">
      <alignment horizontal="center" vertical="center" wrapText="1"/>
    </xf>
    <xf numFmtId="0" fontId="0" fillId="0" borderId="6" xfId="0" applyFont="1" applyBorder="1" applyAlignment="1" applyProtection="1">
      <alignment horizontal="center" vertical="center" wrapText="1"/>
    </xf>
    <xf numFmtId="0" fontId="0" fillId="2" borderId="4" xfId="0" applyFill="1" applyBorder="1" applyAlignment="1" applyProtection="1">
      <alignment horizontal="center" vertical="center" wrapText="1"/>
    </xf>
    <xf numFmtId="0" fontId="0" fillId="2" borderId="5" xfId="0" applyFill="1" applyBorder="1" applyAlignment="1" applyProtection="1">
      <alignment horizontal="center" vertical="center" wrapText="1"/>
    </xf>
    <xf numFmtId="0" fontId="0" fillId="0" borderId="5" xfId="2" applyFont="1" applyBorder="1" applyAlignment="1" applyProtection="1">
      <alignment horizontal="left" vertical="center" wrapText="1"/>
    </xf>
    <xf numFmtId="164" fontId="0" fillId="0" borderId="5" xfId="0" applyNumberFormat="1" applyBorder="1" applyAlignment="1" applyProtection="1">
      <alignment horizontal="center" vertical="center" wrapText="1"/>
    </xf>
    <xf numFmtId="0" fontId="1" fillId="0" borderId="5" xfId="2" applyFont="1" applyBorder="1" applyAlignment="1" applyProtection="1">
      <alignment horizontal="left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5" xfId="3" applyFont="1" applyBorder="1" applyAlignment="1" applyProtection="1">
      <alignment horizontal="center" vertical="center" wrapText="1"/>
    </xf>
    <xf numFmtId="164" fontId="1" fillId="0" borderId="5" xfId="0" applyNumberFormat="1" applyFont="1" applyBorder="1" applyAlignment="1" applyProtection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left" vertical="center" wrapText="1"/>
    </xf>
    <xf numFmtId="0" fontId="0" fillId="2" borderId="5" xfId="2" applyFont="1" applyFill="1" applyBorder="1" applyAlignment="1" applyProtection="1">
      <alignment horizontal="left" vertical="center" wrapText="1"/>
    </xf>
    <xf numFmtId="0" fontId="0" fillId="2" borderId="6" xfId="0" applyFont="1" applyFill="1" applyBorder="1" applyAlignment="1" applyProtection="1">
      <alignment horizontal="center" vertical="center" wrapText="1"/>
    </xf>
    <xf numFmtId="0" fontId="0" fillId="3" borderId="4" xfId="0" applyFont="1" applyFill="1" applyBorder="1" applyAlignment="1" applyProtection="1">
      <alignment horizontal="center" vertical="center" wrapText="1"/>
    </xf>
    <xf numFmtId="0" fontId="0" fillId="3" borderId="5" xfId="0" applyFont="1" applyFill="1" applyBorder="1" applyAlignment="1" applyProtection="1">
      <alignment horizontal="center" vertical="center" wrapText="1"/>
    </xf>
    <xf numFmtId="0" fontId="10" fillId="3" borderId="5" xfId="2" applyFont="1" applyFill="1" applyBorder="1" applyAlignment="1" applyProtection="1">
      <alignment horizontal="center" vertical="center" wrapText="1"/>
    </xf>
    <xf numFmtId="0" fontId="1" fillId="3" borderId="5" xfId="3" applyFont="1" applyFill="1" applyBorder="1" applyAlignment="1" applyProtection="1">
      <alignment horizontal="center" vertical="center" wrapText="1"/>
    </xf>
    <xf numFmtId="164" fontId="1" fillId="3" borderId="5" xfId="0" applyNumberFormat="1" applyFont="1" applyFill="1" applyBorder="1" applyAlignment="1" applyProtection="1">
      <alignment horizontal="center" vertical="center" wrapText="1"/>
    </xf>
    <xf numFmtId="0" fontId="10" fillId="3" borderId="5" xfId="2" applyNumberFormat="1" applyFont="1" applyFill="1" applyBorder="1" applyAlignment="1" applyProtection="1">
      <alignment vertical="center" wrapText="1"/>
    </xf>
    <xf numFmtId="0" fontId="0" fillId="3" borderId="5" xfId="2" applyNumberFormat="1" applyFont="1" applyFill="1" applyBorder="1" applyAlignment="1" applyProtection="1">
      <alignment vertical="center" wrapText="1"/>
    </xf>
    <xf numFmtId="0" fontId="0" fillId="3" borderId="6" xfId="0" applyFont="1" applyFill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vertical="top"/>
    </xf>
    <xf numFmtId="0" fontId="0" fillId="0" borderId="4" xfId="0" applyFont="1" applyFill="1" applyBorder="1" applyAlignment="1" applyProtection="1">
      <alignment horizontal="center" vertical="center" wrapText="1"/>
    </xf>
    <xf numFmtId="0" fontId="0" fillId="0" borderId="5" xfId="0" applyFont="1" applyFill="1" applyBorder="1" applyAlignment="1" applyProtection="1">
      <alignment horizontal="center" vertical="center" wrapText="1"/>
    </xf>
    <xf numFmtId="0" fontId="1" fillId="0" borderId="5" xfId="2" applyFont="1" applyFill="1" applyBorder="1" applyAlignment="1" applyProtection="1">
      <alignment horizontal="left" vertical="center" wrapText="1"/>
    </xf>
    <xf numFmtId="0" fontId="1" fillId="0" borderId="5" xfId="3" applyFont="1" applyFill="1" applyBorder="1" applyAlignment="1" applyProtection="1">
      <alignment horizontal="center" vertical="center" wrapText="1"/>
    </xf>
    <xf numFmtId="164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5" xfId="2" applyNumberFormat="1" applyFont="1" applyFill="1" applyBorder="1" applyAlignment="1" applyProtection="1">
      <alignment vertical="center" wrapText="1"/>
    </xf>
    <xf numFmtId="0" fontId="0" fillId="0" borderId="5" xfId="2" applyNumberFormat="1" applyFont="1" applyFill="1" applyBorder="1" applyAlignment="1" applyProtection="1">
      <alignment vertical="center" wrapText="1"/>
    </xf>
    <xf numFmtId="0" fontId="0" fillId="0" borderId="6" xfId="0" applyFon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0" fillId="2" borderId="5" xfId="2" applyNumberFormat="1" applyFont="1" applyFill="1" applyBorder="1" applyAlignment="1" applyProtection="1">
      <alignment vertical="center"/>
    </xf>
    <xf numFmtId="0" fontId="0" fillId="0" borderId="5" xfId="0" applyFont="1" applyFill="1" applyBorder="1" applyAlignment="1" applyProtection="1">
      <alignment vertical="center" wrapText="1"/>
    </xf>
    <xf numFmtId="0" fontId="7" fillId="0" borderId="0" xfId="0" applyFont="1" applyFill="1" applyProtection="1"/>
    <xf numFmtId="0" fontId="10" fillId="3" borderId="5" xfId="0" applyFont="1" applyFill="1" applyBorder="1" applyAlignment="1" applyProtection="1">
      <alignment vertical="center" wrapText="1"/>
    </xf>
    <xf numFmtId="0" fontId="0" fillId="3" borderId="5" xfId="0" applyFont="1" applyFill="1" applyBorder="1" applyAlignment="1" applyProtection="1">
      <alignment vertical="center" wrapText="1"/>
    </xf>
    <xf numFmtId="0" fontId="1" fillId="0" borderId="5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vertical="center" wrapText="1"/>
    </xf>
    <xf numFmtId="0" fontId="0" fillId="0" borderId="7" xfId="0" applyFont="1" applyFill="1" applyBorder="1" applyAlignment="1" applyProtection="1">
      <alignment horizontal="center" vertical="center" wrapText="1"/>
    </xf>
    <xf numFmtId="0" fontId="0" fillId="2" borderId="8" xfId="0" applyFont="1" applyFill="1" applyBorder="1" applyAlignment="1" applyProtection="1">
      <alignment horizontal="center" vertical="center" wrapText="1"/>
    </xf>
    <xf numFmtId="0" fontId="0" fillId="0" borderId="8" xfId="5" applyFont="1" applyFill="1" applyBorder="1" applyAlignment="1" applyProtection="1">
      <alignment vertical="center" wrapText="1"/>
    </xf>
    <xf numFmtId="0" fontId="0" fillId="0" borderId="8" xfId="0" applyFont="1" applyFill="1" applyBorder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center" vertical="center" wrapText="1"/>
    </xf>
    <xf numFmtId="164" fontId="1" fillId="0" borderId="8" xfId="0" applyNumberFormat="1" applyFont="1" applyFill="1" applyBorder="1" applyAlignment="1" applyProtection="1">
      <alignment horizontal="center" vertical="center" wrapText="1"/>
    </xf>
    <xf numFmtId="0" fontId="0" fillId="0" borderId="8" xfId="0" applyFont="1" applyBorder="1" applyAlignment="1" applyProtection="1">
      <alignment vertical="center" wrapText="1"/>
    </xf>
    <xf numFmtId="0" fontId="0" fillId="0" borderId="9" xfId="0" applyFont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vertical="center"/>
    </xf>
    <xf numFmtId="0" fontId="0" fillId="0" borderId="0" xfId="0" applyFont="1" applyFill="1" applyAlignment="1" applyProtection="1">
      <alignment vertical="center" wrapText="1"/>
    </xf>
    <xf numFmtId="0" fontId="0" fillId="0" borderId="0" xfId="0" applyFont="1" applyFill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left" vertical="center"/>
    </xf>
    <xf numFmtId="0" fontId="6" fillId="0" borderId="2" xfId="0" applyFont="1" applyBorder="1" applyAlignment="1" applyProtection="1">
      <alignment horizontal="left" vertical="center"/>
    </xf>
    <xf numFmtId="164" fontId="6" fillId="0" borderId="2" xfId="0" applyNumberFormat="1" applyFont="1" applyFill="1" applyBorder="1" applyAlignment="1" applyProtection="1">
      <alignment horizontal="center" vertical="center"/>
    </xf>
    <xf numFmtId="164" fontId="6" fillId="0" borderId="3" xfId="0" applyNumberFormat="1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horizontal="left" vertical="center"/>
    </xf>
    <xf numFmtId="164" fontId="6" fillId="0" borderId="5" xfId="0" applyNumberFormat="1" applyFont="1" applyFill="1" applyBorder="1" applyAlignment="1" applyProtection="1">
      <alignment horizontal="center" vertical="center"/>
    </xf>
    <xf numFmtId="164" fontId="6" fillId="0" borderId="6" xfId="0" applyNumberFormat="1" applyFont="1" applyFill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left" vertical="center"/>
    </xf>
    <xf numFmtId="0" fontId="6" fillId="0" borderId="8" xfId="0" applyFont="1" applyBorder="1" applyAlignment="1" applyProtection="1">
      <alignment horizontal="left" vertical="center"/>
    </xf>
    <xf numFmtId="164" fontId="6" fillId="0" borderId="8" xfId="0" applyNumberFormat="1" applyFont="1" applyFill="1" applyBorder="1" applyAlignment="1" applyProtection="1">
      <alignment horizontal="center" vertical="center"/>
    </xf>
    <xf numFmtId="164" fontId="6" fillId="0" borderId="9" xfId="0" applyNumberFormat="1" applyFont="1" applyFill="1" applyBorder="1" applyAlignment="1" applyProtection="1">
      <alignment horizontal="center" vertical="center"/>
    </xf>
    <xf numFmtId="0" fontId="5" fillId="4" borderId="0" xfId="0" applyFont="1" applyFill="1" applyAlignment="1" applyProtection="1">
      <alignment horizontal="left" vertical="center"/>
    </xf>
    <xf numFmtId="0" fontId="11" fillId="0" borderId="0" xfId="0" applyFont="1" applyFill="1" applyAlignment="1" applyProtection="1">
      <alignment horizontal="left" vertical="center"/>
    </xf>
    <xf numFmtId="0" fontId="5" fillId="3" borderId="5" xfId="0" applyFont="1" applyFill="1" applyBorder="1" applyAlignment="1" applyProtection="1">
      <alignment horizontal="center" vertical="center" wrapText="1"/>
      <protection locked="0"/>
    </xf>
  </cellXfs>
  <cellStyles count="6">
    <cellStyle name="Normální" xfId="0" builtinId="0"/>
    <cellStyle name="Normální 3" xfId="3"/>
    <cellStyle name="Normální 3 10 2" xfId="4"/>
    <cellStyle name="normální_POL.XLS" xfId="5"/>
    <cellStyle name="normální_Zadávací podklad pro profese" xfId="2"/>
    <cellStyle name="Procenta" xfId="1" builtinId="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tabSelected="1" zoomScale="89" zoomScaleNormal="89" workbookViewId="0">
      <selection activeCell="E30" sqref="E30:H30"/>
    </sheetView>
  </sheetViews>
  <sheetFormatPr defaultColWidth="11" defaultRowHeight="15.75" x14ac:dyDescent="0.25"/>
  <cols>
    <col min="1" max="2" width="11" style="9"/>
    <col min="3" max="3" width="15.625" style="9" bestFit="1" customWidth="1"/>
    <col min="4" max="4" width="72.875" style="9" customWidth="1"/>
    <col min="5" max="8" width="11" style="9"/>
    <col min="9" max="9" width="80.125" style="9" customWidth="1"/>
    <col min="10" max="10" width="18.125" style="9" customWidth="1"/>
    <col min="11" max="11" width="31" style="9" customWidth="1"/>
    <col min="12" max="16384" width="11" style="9"/>
  </cols>
  <sheetData>
    <row r="1" spans="1:11" ht="72" customHeight="1" thickBot="1" x14ac:dyDescent="0.3">
      <c r="A1" s="7"/>
      <c r="B1" s="8" t="s">
        <v>63</v>
      </c>
      <c r="C1" s="8"/>
      <c r="D1" s="8"/>
      <c r="E1" s="8"/>
      <c r="F1" s="8"/>
      <c r="G1" s="8"/>
      <c r="H1" s="8"/>
      <c r="I1" s="8"/>
      <c r="J1" s="8"/>
      <c r="K1" s="8"/>
    </row>
    <row r="2" spans="1:11" ht="59.1" customHeight="1" x14ac:dyDescent="0.25">
      <c r="A2" s="10"/>
      <c r="B2" s="11" t="s">
        <v>0</v>
      </c>
      <c r="C2" s="12" t="s">
        <v>1</v>
      </c>
      <c r="D2" s="12" t="s">
        <v>2</v>
      </c>
      <c r="E2" s="13" t="s">
        <v>3</v>
      </c>
      <c r="F2" s="12" t="s">
        <v>4</v>
      </c>
      <c r="G2" s="13" t="s">
        <v>5</v>
      </c>
      <c r="H2" s="13" t="s">
        <v>6</v>
      </c>
      <c r="I2" s="12" t="s">
        <v>7</v>
      </c>
      <c r="J2" s="12" t="s">
        <v>25</v>
      </c>
      <c r="K2" s="14" t="s">
        <v>26</v>
      </c>
    </row>
    <row r="3" spans="1:11" x14ac:dyDescent="0.25">
      <c r="A3" s="15"/>
      <c r="B3" s="16"/>
      <c r="C3" s="17"/>
      <c r="D3" s="17" t="s">
        <v>29</v>
      </c>
      <c r="E3" s="17"/>
      <c r="F3" s="17"/>
      <c r="G3" s="17"/>
      <c r="H3" s="17"/>
      <c r="I3" s="17"/>
      <c r="J3" s="17"/>
      <c r="K3" s="18"/>
    </row>
    <row r="4" spans="1:11" ht="96" customHeight="1" x14ac:dyDescent="0.25">
      <c r="A4" s="15"/>
      <c r="B4" s="19">
        <v>1</v>
      </c>
      <c r="C4" s="20" t="s">
        <v>28</v>
      </c>
      <c r="D4" s="21" t="s">
        <v>47</v>
      </c>
      <c r="E4" s="20" t="s">
        <v>8</v>
      </c>
      <c r="F4" s="22">
        <v>3</v>
      </c>
      <c r="G4" s="4"/>
      <c r="H4" s="23">
        <f t="shared" ref="H4:H11" si="0">F4*G4</f>
        <v>0</v>
      </c>
      <c r="I4" s="21" t="s">
        <v>30</v>
      </c>
      <c r="J4" s="21"/>
      <c r="K4" s="24"/>
    </row>
    <row r="5" spans="1:11" ht="31.5" x14ac:dyDescent="0.25">
      <c r="A5" s="15"/>
      <c r="B5" s="19">
        <v>2</v>
      </c>
      <c r="C5" s="20" t="s">
        <v>28</v>
      </c>
      <c r="D5" s="21" t="s">
        <v>61</v>
      </c>
      <c r="E5" s="20" t="s">
        <v>8</v>
      </c>
      <c r="F5" s="22">
        <v>3</v>
      </c>
      <c r="G5" s="4"/>
      <c r="H5" s="23">
        <f t="shared" si="0"/>
        <v>0</v>
      </c>
      <c r="I5" s="21" t="s">
        <v>62</v>
      </c>
      <c r="J5" s="21"/>
      <c r="K5" s="24"/>
    </row>
    <row r="6" spans="1:11" ht="31.5" x14ac:dyDescent="0.25">
      <c r="A6" s="15"/>
      <c r="B6" s="25">
        <v>3</v>
      </c>
      <c r="C6" s="26" t="s">
        <v>28</v>
      </c>
      <c r="D6" s="27" t="s">
        <v>48</v>
      </c>
      <c r="E6" s="26" t="s">
        <v>8</v>
      </c>
      <c r="F6" s="22">
        <v>2</v>
      </c>
      <c r="G6" s="4"/>
      <c r="H6" s="28">
        <f t="shared" si="0"/>
        <v>0</v>
      </c>
      <c r="I6" s="27" t="s">
        <v>49</v>
      </c>
      <c r="J6" s="29"/>
      <c r="K6" s="30"/>
    </row>
    <row r="7" spans="1:11" ht="47.25" x14ac:dyDescent="0.25">
      <c r="A7" s="15"/>
      <c r="B7" s="25">
        <v>4</v>
      </c>
      <c r="C7" s="26" t="s">
        <v>28</v>
      </c>
      <c r="D7" s="27" t="s">
        <v>54</v>
      </c>
      <c r="E7" s="26" t="s">
        <v>8</v>
      </c>
      <c r="F7" s="31">
        <v>3</v>
      </c>
      <c r="G7" s="1"/>
      <c r="H7" s="32">
        <f t="shared" si="0"/>
        <v>0</v>
      </c>
      <c r="I7" s="27" t="s">
        <v>50</v>
      </c>
      <c r="J7" s="27" t="s">
        <v>51</v>
      </c>
      <c r="K7" s="33" t="s">
        <v>51</v>
      </c>
    </row>
    <row r="8" spans="1:11" ht="47.25" x14ac:dyDescent="0.25">
      <c r="A8" s="15"/>
      <c r="B8" s="25">
        <v>5</v>
      </c>
      <c r="C8" s="26" t="s">
        <v>28</v>
      </c>
      <c r="D8" s="27" t="s">
        <v>53</v>
      </c>
      <c r="E8" s="26" t="s">
        <v>8</v>
      </c>
      <c r="F8" s="31">
        <v>2</v>
      </c>
      <c r="G8" s="1"/>
      <c r="H8" s="32">
        <f t="shared" si="0"/>
        <v>0</v>
      </c>
      <c r="I8" s="27" t="s">
        <v>52</v>
      </c>
      <c r="J8" s="27" t="s">
        <v>51</v>
      </c>
      <c r="K8" s="33" t="s">
        <v>51</v>
      </c>
    </row>
    <row r="9" spans="1:11" x14ac:dyDescent="0.25">
      <c r="A9" s="15"/>
      <c r="B9" s="16"/>
      <c r="C9" s="17"/>
      <c r="D9" s="17" t="s">
        <v>31</v>
      </c>
      <c r="E9" s="17"/>
      <c r="F9" s="17"/>
      <c r="G9" s="88"/>
      <c r="H9" s="17"/>
      <c r="I9" s="17"/>
      <c r="J9" s="17"/>
      <c r="K9" s="18"/>
    </row>
    <row r="10" spans="1:11" x14ac:dyDescent="0.25">
      <c r="A10" s="15"/>
      <c r="B10" s="19">
        <v>6</v>
      </c>
      <c r="C10" s="20" t="s">
        <v>28</v>
      </c>
      <c r="D10" s="21" t="s">
        <v>32</v>
      </c>
      <c r="E10" s="20" t="s">
        <v>8</v>
      </c>
      <c r="F10" s="22">
        <v>4</v>
      </c>
      <c r="G10" s="4"/>
      <c r="H10" s="23">
        <f t="shared" si="0"/>
        <v>0</v>
      </c>
      <c r="I10" s="21" t="s">
        <v>33</v>
      </c>
      <c r="J10" s="21"/>
      <c r="K10" s="24"/>
    </row>
    <row r="11" spans="1:11" x14ac:dyDescent="0.25">
      <c r="A11" s="15"/>
      <c r="B11" s="19">
        <v>7</v>
      </c>
      <c r="C11" s="20" t="s">
        <v>28</v>
      </c>
      <c r="D11" s="21" t="s">
        <v>34</v>
      </c>
      <c r="E11" s="20" t="s">
        <v>8</v>
      </c>
      <c r="F11" s="22">
        <v>4</v>
      </c>
      <c r="G11" s="4"/>
      <c r="H11" s="23">
        <f t="shared" si="0"/>
        <v>0</v>
      </c>
      <c r="I11" s="21" t="s">
        <v>35</v>
      </c>
      <c r="J11" s="21"/>
      <c r="K11" s="24"/>
    </row>
    <row r="12" spans="1:11" x14ac:dyDescent="0.25">
      <c r="A12" s="15"/>
      <c r="B12" s="19">
        <v>8</v>
      </c>
      <c r="C12" s="26" t="s">
        <v>28</v>
      </c>
      <c r="D12" s="27" t="s">
        <v>55</v>
      </c>
      <c r="E12" s="26" t="s">
        <v>8</v>
      </c>
      <c r="F12" s="22">
        <v>4</v>
      </c>
      <c r="G12" s="4"/>
      <c r="H12" s="28">
        <f>F12*G12</f>
        <v>0</v>
      </c>
      <c r="I12" s="34" t="s">
        <v>56</v>
      </c>
      <c r="J12" s="27"/>
      <c r="K12" s="33"/>
    </row>
    <row r="13" spans="1:11" x14ac:dyDescent="0.25">
      <c r="A13" s="15"/>
      <c r="B13" s="19">
        <v>9</v>
      </c>
      <c r="C13" s="26" t="s">
        <v>28</v>
      </c>
      <c r="D13" s="27" t="s">
        <v>57</v>
      </c>
      <c r="E13" s="26" t="s">
        <v>8</v>
      </c>
      <c r="F13" s="22">
        <v>4</v>
      </c>
      <c r="G13" s="4"/>
      <c r="H13" s="28">
        <f>F13*G13</f>
        <v>0</v>
      </c>
      <c r="I13" s="34" t="s">
        <v>58</v>
      </c>
      <c r="J13" s="27"/>
      <c r="K13" s="33"/>
    </row>
    <row r="14" spans="1:11" x14ac:dyDescent="0.25">
      <c r="A14" s="15"/>
      <c r="B14" s="16"/>
      <c r="C14" s="17"/>
      <c r="D14" s="17" t="s">
        <v>36</v>
      </c>
      <c r="E14" s="17"/>
      <c r="F14" s="17"/>
      <c r="G14" s="88"/>
      <c r="H14" s="17"/>
      <c r="I14" s="17"/>
      <c r="J14" s="17"/>
      <c r="K14" s="18"/>
    </row>
    <row r="15" spans="1:11" x14ac:dyDescent="0.25">
      <c r="A15" s="15"/>
      <c r="B15" s="19">
        <v>10</v>
      </c>
      <c r="C15" s="20" t="s">
        <v>28</v>
      </c>
      <c r="D15" s="21" t="s">
        <v>39</v>
      </c>
      <c r="E15" s="20" t="s">
        <v>8</v>
      </c>
      <c r="F15" s="22">
        <v>1</v>
      </c>
      <c r="G15" s="4"/>
      <c r="H15" s="23">
        <f t="shared" ref="H15:H16" si="1">F15*G15</f>
        <v>0</v>
      </c>
      <c r="I15" s="35" t="s">
        <v>40</v>
      </c>
      <c r="J15" s="35" t="s">
        <v>37</v>
      </c>
      <c r="K15" s="36" t="s">
        <v>38</v>
      </c>
    </row>
    <row r="16" spans="1:11" x14ac:dyDescent="0.25">
      <c r="A16" s="15"/>
      <c r="B16" s="19">
        <v>11</v>
      </c>
      <c r="C16" s="26" t="s">
        <v>28</v>
      </c>
      <c r="D16" s="27" t="s">
        <v>59</v>
      </c>
      <c r="E16" s="26" t="s">
        <v>8</v>
      </c>
      <c r="F16" s="22">
        <v>1</v>
      </c>
      <c r="G16" s="4"/>
      <c r="H16" s="28">
        <f t="shared" si="1"/>
        <v>0</v>
      </c>
      <c r="I16" s="27" t="s">
        <v>60</v>
      </c>
      <c r="J16" s="27"/>
      <c r="K16" s="33"/>
    </row>
    <row r="17" spans="1:11" x14ac:dyDescent="0.25">
      <c r="A17" s="15"/>
      <c r="B17" s="37"/>
      <c r="C17" s="38"/>
      <c r="D17" s="39" t="s">
        <v>41</v>
      </c>
      <c r="E17" s="38"/>
      <c r="F17" s="40"/>
      <c r="G17" s="3"/>
      <c r="H17" s="41"/>
      <c r="I17" s="42"/>
      <c r="J17" s="43"/>
      <c r="K17" s="44"/>
    </row>
    <row r="18" spans="1:11" s="54" customFormat="1" x14ac:dyDescent="0.25">
      <c r="A18" s="45"/>
      <c r="B18" s="46">
        <v>12</v>
      </c>
      <c r="C18" s="47" t="s">
        <v>28</v>
      </c>
      <c r="D18" s="48" t="s">
        <v>45</v>
      </c>
      <c r="E18" s="47" t="s">
        <v>44</v>
      </c>
      <c r="F18" s="49">
        <v>1</v>
      </c>
      <c r="G18" s="1"/>
      <c r="H18" s="50">
        <f>F18*G18</f>
        <v>0</v>
      </c>
      <c r="I18" s="51" t="s">
        <v>46</v>
      </c>
      <c r="J18" s="52"/>
      <c r="K18" s="53"/>
    </row>
    <row r="19" spans="1:11" x14ac:dyDescent="0.25">
      <c r="A19" s="15"/>
      <c r="B19" s="19">
        <v>13</v>
      </c>
      <c r="C19" s="20" t="s">
        <v>28</v>
      </c>
      <c r="D19" s="21" t="s">
        <v>10</v>
      </c>
      <c r="E19" s="20" t="s">
        <v>11</v>
      </c>
      <c r="F19" s="31">
        <v>30</v>
      </c>
      <c r="G19" s="1"/>
      <c r="H19" s="50">
        <f>F19*G19</f>
        <v>0</v>
      </c>
      <c r="I19" s="55" t="s">
        <v>12</v>
      </c>
      <c r="J19" s="55"/>
      <c r="K19" s="53" t="s">
        <v>9</v>
      </c>
    </row>
    <row r="20" spans="1:11" x14ac:dyDescent="0.25">
      <c r="A20" s="15"/>
      <c r="B20" s="19">
        <v>14</v>
      </c>
      <c r="C20" s="20" t="s">
        <v>28</v>
      </c>
      <c r="D20" s="21" t="s">
        <v>13</v>
      </c>
      <c r="E20" s="20" t="s">
        <v>11</v>
      </c>
      <c r="F20" s="31">
        <v>30</v>
      </c>
      <c r="G20" s="1"/>
      <c r="H20" s="50">
        <f>F20*G20</f>
        <v>0</v>
      </c>
      <c r="I20" s="56" t="s">
        <v>14</v>
      </c>
      <c r="J20" s="56"/>
      <c r="K20" s="53" t="s">
        <v>9</v>
      </c>
    </row>
    <row r="21" spans="1:11" x14ac:dyDescent="0.25">
      <c r="A21" s="15"/>
      <c r="B21" s="19">
        <v>15</v>
      </c>
      <c r="C21" s="20" t="s">
        <v>28</v>
      </c>
      <c r="D21" s="21" t="s">
        <v>43</v>
      </c>
      <c r="E21" s="20" t="s">
        <v>44</v>
      </c>
      <c r="F21" s="31">
        <v>1</v>
      </c>
      <c r="G21" s="1"/>
      <c r="H21" s="50">
        <f>F21*G21</f>
        <v>0</v>
      </c>
      <c r="I21" s="21" t="s">
        <v>43</v>
      </c>
      <c r="J21" s="56"/>
      <c r="K21" s="53" t="s">
        <v>9</v>
      </c>
    </row>
    <row r="22" spans="1:11" x14ac:dyDescent="0.25">
      <c r="A22" s="57"/>
      <c r="B22" s="37"/>
      <c r="C22" s="38"/>
      <c r="D22" s="58" t="s">
        <v>42</v>
      </c>
      <c r="E22" s="38"/>
      <c r="F22" s="40"/>
      <c r="G22" s="3"/>
      <c r="H22" s="41"/>
      <c r="I22" s="58"/>
      <c r="J22" s="59"/>
      <c r="K22" s="44"/>
    </row>
    <row r="23" spans="1:11" x14ac:dyDescent="0.25">
      <c r="A23" s="57"/>
      <c r="B23" s="19">
        <v>16</v>
      </c>
      <c r="C23" s="20"/>
      <c r="D23" s="56" t="s">
        <v>17</v>
      </c>
      <c r="E23" s="47" t="s">
        <v>15</v>
      </c>
      <c r="F23" s="60">
        <v>1</v>
      </c>
      <c r="G23" s="1"/>
      <c r="H23" s="50">
        <f t="shared" ref="H23:H25" si="2">F23*G23</f>
        <v>0</v>
      </c>
      <c r="I23" s="61" t="s">
        <v>17</v>
      </c>
      <c r="J23" s="61"/>
      <c r="K23" s="53" t="s">
        <v>9</v>
      </c>
    </row>
    <row r="24" spans="1:11" x14ac:dyDescent="0.25">
      <c r="A24" s="57"/>
      <c r="B24" s="19">
        <v>17</v>
      </c>
      <c r="C24" s="20"/>
      <c r="D24" s="56" t="s">
        <v>18</v>
      </c>
      <c r="E24" s="47" t="s">
        <v>15</v>
      </c>
      <c r="F24" s="60">
        <v>1</v>
      </c>
      <c r="G24" s="1"/>
      <c r="H24" s="50">
        <f t="shared" si="2"/>
        <v>0</v>
      </c>
      <c r="I24" s="61" t="s">
        <v>18</v>
      </c>
      <c r="J24" s="61"/>
      <c r="K24" s="53" t="s">
        <v>9</v>
      </c>
    </row>
    <row r="25" spans="1:11" x14ac:dyDescent="0.25">
      <c r="A25" s="57"/>
      <c r="B25" s="19">
        <v>18</v>
      </c>
      <c r="C25" s="47"/>
      <c r="D25" s="56" t="s">
        <v>19</v>
      </c>
      <c r="E25" s="47" t="s">
        <v>15</v>
      </c>
      <c r="F25" s="49">
        <v>1</v>
      </c>
      <c r="G25" s="1"/>
      <c r="H25" s="50">
        <f t="shared" si="2"/>
        <v>0</v>
      </c>
      <c r="I25" s="56" t="s">
        <v>19</v>
      </c>
      <c r="J25" s="56"/>
      <c r="K25" s="53" t="s">
        <v>9</v>
      </c>
    </row>
    <row r="26" spans="1:11" ht="16.5" thickBot="1" x14ac:dyDescent="0.3">
      <c r="A26" s="57"/>
      <c r="B26" s="62">
        <v>19</v>
      </c>
      <c r="C26" s="63"/>
      <c r="D26" s="64" t="s">
        <v>16</v>
      </c>
      <c r="E26" s="65" t="s">
        <v>15</v>
      </c>
      <c r="F26" s="66">
        <v>1</v>
      </c>
      <c r="G26" s="2"/>
      <c r="H26" s="67">
        <f t="shared" ref="H26" si="3">F26*G26</f>
        <v>0</v>
      </c>
      <c r="I26" s="68" t="s">
        <v>27</v>
      </c>
      <c r="J26" s="68"/>
      <c r="K26" s="69" t="s">
        <v>9</v>
      </c>
    </row>
    <row r="27" spans="1:11" x14ac:dyDescent="0.25">
      <c r="A27" s="57"/>
      <c r="B27" s="70"/>
      <c r="C27" s="70"/>
      <c r="D27" s="71"/>
      <c r="E27" s="70"/>
      <c r="F27" s="70"/>
      <c r="G27" s="70"/>
      <c r="H27" s="70"/>
      <c r="I27" s="72"/>
      <c r="J27" s="72"/>
      <c r="K27" s="73"/>
    </row>
    <row r="28" spans="1:11" ht="16.5" thickBot="1" x14ac:dyDescent="0.3">
      <c r="A28" s="57"/>
      <c r="B28" s="70"/>
      <c r="C28" s="70"/>
      <c r="D28" s="71"/>
      <c r="E28" s="70"/>
      <c r="F28" s="70"/>
      <c r="G28" s="70"/>
      <c r="H28" s="70"/>
      <c r="I28" s="72"/>
      <c r="J28" s="72"/>
      <c r="K28" s="73"/>
    </row>
    <row r="29" spans="1:11" x14ac:dyDescent="0.25">
      <c r="A29" s="57"/>
      <c r="B29" s="74" t="s">
        <v>20</v>
      </c>
      <c r="C29" s="75"/>
      <c r="D29" s="75"/>
      <c r="E29" s="76">
        <f>SUM(H3:H26)</f>
        <v>0</v>
      </c>
      <c r="F29" s="76"/>
      <c r="G29" s="76"/>
      <c r="H29" s="77"/>
      <c r="I29" s="72"/>
      <c r="J29" s="72"/>
      <c r="K29" s="73"/>
    </row>
    <row r="30" spans="1:11" x14ac:dyDescent="0.25">
      <c r="A30" s="57"/>
      <c r="B30" s="78" t="s">
        <v>21</v>
      </c>
      <c r="C30" s="79"/>
      <c r="D30" s="79"/>
      <c r="E30" s="5">
        <v>0</v>
      </c>
      <c r="F30" s="5"/>
      <c r="G30" s="5"/>
      <c r="H30" s="6"/>
      <c r="I30" s="72"/>
      <c r="J30" s="72"/>
      <c r="K30" s="73"/>
    </row>
    <row r="31" spans="1:11" x14ac:dyDescent="0.25">
      <c r="A31" s="57"/>
      <c r="B31" s="78" t="s">
        <v>22</v>
      </c>
      <c r="C31" s="79"/>
      <c r="D31" s="79"/>
      <c r="E31" s="80">
        <f>E29*E30</f>
        <v>0</v>
      </c>
      <c r="F31" s="80"/>
      <c r="G31" s="80"/>
      <c r="H31" s="81"/>
      <c r="I31" s="72"/>
      <c r="J31" s="72"/>
      <c r="K31" s="73"/>
    </row>
    <row r="32" spans="1:11" ht="16.5" thickBot="1" x14ac:dyDescent="0.3">
      <c r="A32" s="57"/>
      <c r="B32" s="82" t="s">
        <v>23</v>
      </c>
      <c r="C32" s="83"/>
      <c r="D32" s="83"/>
      <c r="E32" s="84">
        <f>E29+E31</f>
        <v>0</v>
      </c>
      <c r="F32" s="84"/>
      <c r="G32" s="84"/>
      <c r="H32" s="85"/>
      <c r="I32" s="72"/>
      <c r="J32" s="72"/>
      <c r="K32" s="73"/>
    </row>
    <row r="33" spans="1:11" x14ac:dyDescent="0.25">
      <c r="A33" s="57"/>
      <c r="B33" s="70"/>
      <c r="C33" s="70"/>
      <c r="D33" s="71"/>
      <c r="E33" s="70"/>
      <c r="F33" s="70"/>
      <c r="G33" s="70"/>
      <c r="H33" s="70"/>
      <c r="I33" s="72"/>
      <c r="J33" s="72"/>
      <c r="K33" s="73"/>
    </row>
    <row r="34" spans="1:11" x14ac:dyDescent="0.25">
      <c r="A34" s="57"/>
      <c r="B34" s="70"/>
      <c r="C34" s="70"/>
      <c r="D34" s="71"/>
      <c r="E34" s="70"/>
      <c r="F34" s="70"/>
      <c r="G34" s="70"/>
      <c r="H34" s="70"/>
      <c r="I34" s="72"/>
      <c r="J34" s="72"/>
      <c r="K34" s="73"/>
    </row>
    <row r="35" spans="1:11" x14ac:dyDescent="0.25">
      <c r="A35" s="57"/>
      <c r="B35" s="86" t="s">
        <v>24</v>
      </c>
      <c r="C35" s="86"/>
      <c r="D35" s="86"/>
      <c r="E35" s="70"/>
      <c r="F35" s="70"/>
      <c r="G35" s="70"/>
      <c r="H35" s="70"/>
      <c r="I35" s="72"/>
      <c r="J35" s="72"/>
      <c r="K35" s="73"/>
    </row>
    <row r="36" spans="1:11" x14ac:dyDescent="0.25">
      <c r="A36" s="57"/>
      <c r="B36" s="87"/>
      <c r="C36" s="70"/>
      <c r="D36" s="71"/>
      <c r="E36" s="70"/>
      <c r="F36" s="70"/>
      <c r="G36" s="70"/>
      <c r="H36" s="70"/>
      <c r="I36" s="72"/>
      <c r="J36" s="72"/>
      <c r="K36" s="73"/>
    </row>
  </sheetData>
  <sheetProtection algorithmName="SHA-512" hashValue="hevBQogAFDeBa4YRJlE3gAyhMfLvgCkEpCHV3wqdlkZ20H8mTktsvhPcnPBgpl1I5JRcTmMJTu+jS2oxpF9MiQ==" saltValue="Ziz9UGtoOxFJkd4MbnBDhw==" spinCount="100000" sheet="1" objects="1" scenarios="1" selectLockedCells="1"/>
  <mergeCells count="10">
    <mergeCell ref="B1:K1"/>
    <mergeCell ref="B29:D29"/>
    <mergeCell ref="E29:H29"/>
    <mergeCell ref="B35:D35"/>
    <mergeCell ref="B30:D30"/>
    <mergeCell ref="E30:H30"/>
    <mergeCell ref="B31:D31"/>
    <mergeCell ref="E31:H31"/>
    <mergeCell ref="B32:D32"/>
    <mergeCell ref="E32:H32"/>
  </mergeCells>
  <pageMargins left="0.7" right="0.7" top="0.75" bottom="0.75" header="0.3" footer="0.3"/>
  <pageSetup paperSize="9" scale="2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User;jaroslav.bohaty@soning.cz</dc:creator>
  <cp:lastModifiedBy>Uživatel</cp:lastModifiedBy>
  <cp:lastPrinted>2021-05-05T09:25:11Z</cp:lastPrinted>
  <dcterms:created xsi:type="dcterms:W3CDTF">2021-01-21T16:55:10Z</dcterms:created>
  <dcterms:modified xsi:type="dcterms:W3CDTF">2021-05-05T09:27:25Z</dcterms:modified>
</cp:coreProperties>
</file>